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19440" windowHeight="7275" firstSheet="13" activeTab="13"/>
  </bookViews>
  <sheets>
    <sheet name="00000000" sheetId="1" state="veryHidden" r:id="rId1"/>
    <sheet name="00000001" sheetId="2" state="veryHidden" r:id="rId2"/>
    <sheet name="00000002" sheetId="3" state="veryHidden" r:id="rId3"/>
    <sheet name="00000003" sheetId="4" state="veryHidden" r:id="rId4"/>
    <sheet name="00000004" sheetId="5" state="veryHidden" r:id="rId5"/>
    <sheet name="00000005" sheetId="6" state="veryHidden" r:id="rId6"/>
    <sheet name="00000006" sheetId="7" state="veryHidden" r:id="rId7"/>
    <sheet name="00000007" sheetId="8" state="veryHidden" r:id="rId8"/>
    <sheet name="00000008" sheetId="9" state="veryHidden" r:id="rId9"/>
    <sheet name="00000009" sheetId="10" state="veryHidden" r:id="rId10"/>
    <sheet name="0000000a" sheetId="11" state="veryHidden" r:id="rId11"/>
    <sheet name="0000000b" sheetId="12" state="veryHidden" r:id="rId12"/>
    <sheet name="10000000" sheetId="13" state="veryHidden" r:id="rId13"/>
    <sheet name="M3" sheetId="14" r:id="rId14"/>
  </sheets>
  <externalReferences>
    <externalReference r:id="rId17"/>
    <externalReference r:id="rId18"/>
  </externalReferences>
  <definedNames>
    <definedName name="A6N2" localSheetId="0">'[2]A6'!$A$3:$F$13</definedName>
    <definedName name="A6N2" localSheetId="1">'[2]A6'!$A$3:$F$13</definedName>
    <definedName name="A6N2" localSheetId="2">'[2]A6'!$A$3:$F$13</definedName>
    <definedName name="A6N2" localSheetId="3">'[2]A6'!$A$3:$F$13</definedName>
    <definedName name="A6N2" localSheetId="4">'[2]A6'!$A$3:$F$13</definedName>
    <definedName name="A6N2" localSheetId="5">'[2]A6'!$A$3:$F$13</definedName>
    <definedName name="A6N2" localSheetId="6">'[2]A6'!$A$3:$F$13</definedName>
    <definedName name="A6N2" localSheetId="7">'[2]A6'!$A$3:$F$13</definedName>
    <definedName name="A6N2" localSheetId="8">'[2]A6'!$A$3:$F$13</definedName>
    <definedName name="A6N2" localSheetId="9">'[2]A6'!$A$3:$F$13</definedName>
    <definedName name="A6N2" localSheetId="10">'[2]A6'!$A$3:$F$13</definedName>
    <definedName name="A6N2" localSheetId="11">'[2]A6'!$A$3:$F$13</definedName>
    <definedName name="A6N3" localSheetId="0">'[1]A6'!$A$1:$G$22</definedName>
    <definedName name="A6N3" localSheetId="1">'[1]A6'!$A$1:$G$22</definedName>
    <definedName name="A6N3" localSheetId="2">'[1]A6'!$A$1:$G$22</definedName>
    <definedName name="A6N3" localSheetId="3">'[1]A6'!$A$1:$G$22</definedName>
    <definedName name="A6N3" localSheetId="4">'[1]A6'!$A$1:$G$22</definedName>
    <definedName name="A6N3" localSheetId="5">'[1]A6'!$A$1:$G$22</definedName>
    <definedName name="A6N3" localSheetId="6">'[1]A6'!$A$1:$G$22</definedName>
    <definedName name="A6N3" localSheetId="7">'[1]A6'!$A$1:$G$22</definedName>
    <definedName name="A6N3" localSheetId="8">'[1]A6'!$A$1:$G$22</definedName>
    <definedName name="A6N3" localSheetId="9">'[1]A6'!$A$1:$G$22</definedName>
    <definedName name="A6N3" localSheetId="10">'[1]A6'!$A$1:$G$22</definedName>
    <definedName name="A6N3" localSheetId="11">'[1]A6'!$A$1:$G$22</definedName>
    <definedName name="AS2DocOpenMode" hidden="1">"AS2DocumentEdit"</definedName>
    <definedName name="H">#REF!</definedName>
    <definedName name="PA">#REF!</definedName>
    <definedName name="_xlnm.Print_Titles">#N/A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<sst xmlns="http://schemas.openxmlformats.org/spreadsheetml/2006/main" count="225" uniqueCount="63">
  <si>
    <t>C:\PROGRAM FILES\MICROSOFT OFFICE\OFFICE\xlstart\ÿÿÿÿÿ.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</si>
  <si>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</si>
  <si>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</si>
  <si>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</si>
  <si>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</si>
  <si>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</si>
  <si>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</si>
  <si>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</si>
  <si>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</si>
  <si>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</si>
  <si>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</si>
  <si>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ÿÿÿÿÿ</t>
  </si>
  <si>
    <t>STT</t>
  </si>
  <si>
    <t/>
  </si>
  <si>
    <t>Ghi chú</t>
  </si>
  <si>
    <t>ỦY BAN NHÂN DÂN
THÀNH PHỐ BẮC GIANG</t>
  </si>
  <si>
    <t>(Kèm theo Công văn số          /UBND-NV ngày 14/9/2018 của Chủ tịch UBND thành phố)</t>
  </si>
  <si>
    <t>Giới
 tính</t>
  </si>
  <si>
    <t>Ngày/tháng/
năm sinh</t>
  </si>
  <si>
    <t>Hộ khẩu thường trú</t>
  </si>
  <si>
    <t>Trình độ
 đào tạo</t>
  </si>
  <si>
    <t>Hệ đào tạo</t>
  </si>
  <si>
    <t>Chuyên ngành</t>
  </si>
  <si>
    <t>Trường
đào tạo</t>
  </si>
  <si>
    <t>XL
TN</t>
  </si>
  <si>
    <t>Điểm học tập</t>
  </si>
  <si>
    <t>Điểm ưu tiên</t>
  </si>
  <si>
    <t>Điểm xét chọn</t>
  </si>
  <si>
    <t>Điểm quy đổi điểm học tập</t>
  </si>
  <si>
    <t>Điểm ƯT</t>
  </si>
  <si>
    <t>Tổng điểm</t>
  </si>
  <si>
    <t>Nữ</t>
  </si>
  <si>
    <t>ĐH</t>
  </si>
  <si>
    <t>CQ</t>
  </si>
  <si>
    <t>GDMN</t>
  </si>
  <si>
    <t>Khá</t>
  </si>
  <si>
    <t>CĐ</t>
  </si>
  <si>
    <t>(Danh sách này gồm 04 thí sinh)</t>
  </si>
  <si>
    <t>Họ đệm</t>
  </si>
  <si>
    <t>Tên</t>
  </si>
  <si>
    <t>Huyền</t>
  </si>
  <si>
    <t>Xã Tân Mỹ - TP Bắc Giang</t>
  </si>
  <si>
    <t>Không</t>
  </si>
  <si>
    <t xml:space="preserve"> TỔNG HỢP KẾT QUẢ HỒ SƠ XÉT CHỌN HỢP ĐỒNG GIÁO VIÊN MẦM NON NĂM HỌC 2021 - 2022</t>
  </si>
  <si>
    <t>(Kèm theo Báo cáo số           /UBND - NV ngày     /9/2021 của CT UBND thành phố)</t>
  </si>
  <si>
    <t>Phạm Thị</t>
  </si>
  <si>
    <t>Thêm</t>
  </si>
  <si>
    <t>20/12/1996</t>
  </si>
  <si>
    <t>CTB</t>
  </si>
  <si>
    <t>Nguyễn Thị Hằng</t>
  </si>
  <si>
    <t>Trang</t>
  </si>
  <si>
    <t>10/9/1995</t>
  </si>
  <si>
    <t>Xã Song Mai - TP Bắc Giang</t>
  </si>
  <si>
    <t>Nguyễn Thị Thanh</t>
  </si>
  <si>
    <t>26/12/1994</t>
  </si>
  <si>
    <t>P. Trần Nguyên Hãn - TP Bắc Giang</t>
  </si>
  <si>
    <t>Oanh</t>
  </si>
  <si>
    <t>09/9/1990</t>
  </si>
  <si>
    <t>TX</t>
  </si>
  <si>
    <t>ĐH sư phạm Hà Nội</t>
  </si>
  <si>
    <t>TBK</t>
  </si>
  <si>
    <t>Giáo viên Mầm non: 02 chỉ tiêu; đăng ký:  04 hồ sơ.</t>
  </si>
  <si>
    <t>Cao đẳng Ngô Gia Tự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</si>
</sst>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0.000"/>
    <numFmt numFmtId="178" formatCode="&quot;￥&quot;#,##0;&quot;￥&quot;\-#,##0"/>
    <numFmt numFmtId="179" formatCode="#,##0\ &quot;DM&quot;;\-#,##0\ &quot;DM&quot;"/>
    <numFmt numFmtId="180" formatCode="&quot;?&quot;#,##0;&quot;?&quot;\-#,##0"/>
    <numFmt numFmtId="181" formatCode="_(* #,##0_);_(* \(#,##0\);_(* &quot;-&quot;??_);_(@_)"/>
    <numFmt numFmtId="182" formatCode="_(* #,##0.0_);_(* \(#,##0.0\);_(* &quot;-&quot;??_);_(@_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0.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"/>
  </numFmts>
  <fonts count="67">
    <font>
      <sz val="12"/>
      <name val=".VnTime"/>
      <family val="0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0"/>
      <name val="Arial"/>
      <family val="2"/>
    </font>
    <font>
      <u val="single"/>
      <sz val="11"/>
      <color indexed="36"/>
      <name val=".VnArial"/>
      <family val="2"/>
    </font>
    <font>
      <b/>
      <sz val="12"/>
      <name val="Arial"/>
      <family val="2"/>
    </font>
    <font>
      <u val="single"/>
      <sz val="11"/>
      <color indexed="12"/>
      <name val=".Vn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.VnTime"/>
      <family val="2"/>
    </font>
    <font>
      <b/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21" fillId="0" borderId="2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4" applyNumberFormat="0" applyAlignment="0" applyProtection="0"/>
    <xf numFmtId="0" fontId="8" fillId="0" borderId="5">
      <alignment horizontal="left" vertical="center"/>
      <protection/>
    </xf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0" fillId="32" borderId="10" applyNumberFormat="0" applyFont="0" applyAlignment="0" applyProtection="0"/>
    <xf numFmtId="0" fontId="58" fillId="27" borderId="11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179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7" fillId="33" borderId="0" xfId="23" applyFont="1" applyFill="1">
      <alignment/>
      <protection/>
    </xf>
    <xf numFmtId="0" fontId="6" fillId="0" borderId="0" xfId="23">
      <alignment/>
      <protection/>
    </xf>
    <xf numFmtId="0" fontId="6" fillId="33" borderId="0" xfId="23" applyFill="1">
      <alignment/>
      <protection/>
    </xf>
    <xf numFmtId="0" fontId="6" fillId="34" borderId="13" xfId="23" applyFill="1" applyBorder="1">
      <alignment/>
      <protection/>
    </xf>
    <xf numFmtId="0" fontId="18" fillId="35" borderId="14" xfId="23" applyFont="1" applyFill="1" applyBorder="1" applyAlignment="1">
      <alignment horizontal="center"/>
      <protection/>
    </xf>
    <xf numFmtId="0" fontId="19" fillId="36" borderId="15" xfId="23" applyFont="1" applyFill="1" applyBorder="1" applyAlignment="1">
      <alignment horizontal="center"/>
      <protection/>
    </xf>
    <xf numFmtId="0" fontId="18" fillId="35" borderId="15" xfId="23" applyFont="1" applyFill="1" applyBorder="1" applyAlignment="1">
      <alignment horizontal="center"/>
      <protection/>
    </xf>
    <xf numFmtId="0" fontId="18" fillId="35" borderId="16" xfId="23" applyFont="1" applyFill="1" applyBorder="1" applyAlignment="1">
      <alignment horizontal="center"/>
      <protection/>
    </xf>
    <xf numFmtId="0" fontId="6" fillId="34" borderId="2" xfId="23" applyFill="1" applyBorder="1">
      <alignment/>
      <protection/>
    </xf>
    <xf numFmtId="0" fontId="6" fillId="34" borderId="17" xfId="23" applyFill="1" applyBorder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62" fillId="0" borderId="0" xfId="0" applyFont="1" applyAlignment="1">
      <alignment/>
    </xf>
    <xf numFmtId="187" fontId="62" fillId="0" borderId="0" xfId="0" applyNumberFormat="1" applyFont="1" applyAlignment="1">
      <alignment/>
    </xf>
    <xf numFmtId="0" fontId="63" fillId="0" borderId="18" xfId="0" applyFont="1" applyBorder="1" applyAlignment="1">
      <alignment horizontal="center"/>
    </xf>
    <xf numFmtId="187" fontId="62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20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14" fontId="22" fillId="0" borderId="20" xfId="0" applyNumberFormat="1" applyFont="1" applyFill="1" applyBorder="1" applyAlignment="1" quotePrefix="1">
      <alignment horizontal="center" vertical="center"/>
    </xf>
    <xf numFmtId="2" fontId="22" fillId="0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14" fontId="22" fillId="0" borderId="20" xfId="0" applyNumberFormat="1" applyFont="1" applyBorder="1" applyAlignment="1" quotePrefix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193" fontId="22" fillId="0" borderId="20" xfId="0" applyNumberFormat="1" applyFont="1" applyBorder="1" applyAlignment="1">
      <alignment vertical="center"/>
    </xf>
    <xf numFmtId="0" fontId="22" fillId="0" borderId="20" xfId="0" applyFont="1" applyFill="1" applyBorder="1" applyAlignment="1">
      <alignment horizontal="center" vertical="center" wrapText="1"/>
    </xf>
    <xf numFmtId="171" fontId="22" fillId="0" borderId="20" xfId="51" applyNumberFormat="1" applyFont="1" applyFill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2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left" vertical="center"/>
    </xf>
    <xf numFmtId="0" fontId="64" fillId="0" borderId="5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5" fillId="0" borderId="2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</cellXfs>
  <cellStyles count="7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ÿÿÿÿÿ" xfId="20"/>
    <cellStyle name="???_95" xfId="21"/>
    <cellStyle name="??_(????)??????" xfId="22"/>
    <cellStyle name="??_kc-elec system check list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olumn_Title" xfId="50"/>
    <cellStyle name="Comma" xfId="51"/>
    <cellStyle name="Comma [0]" xfId="52"/>
    <cellStyle name="Currency" xfId="53"/>
    <cellStyle name="Currency [0]" xfId="54"/>
    <cellStyle name="Check Cell" xfId="55"/>
    <cellStyle name="Explanatory Text" xfId="56"/>
    <cellStyle name="Followed Hyperlink" xfId="57"/>
    <cellStyle name="Good" xfId="58"/>
    <cellStyle name="Header1" xfId="59"/>
    <cellStyle name="Header2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xuan" xfId="75"/>
    <cellStyle name="똿뗦먛귟 [0.00]_PRODUCT DETAIL Q1" xfId="76"/>
    <cellStyle name="똿뗦먛귟_PRODUCT DETAIL Q1" xfId="77"/>
    <cellStyle name="믅됞 [0.00]_PRODUCT DETAIL Q1" xfId="78"/>
    <cellStyle name="믅됞_PRODUCT DETAIL Q1" xfId="79"/>
    <cellStyle name="백분율_95" xfId="80"/>
    <cellStyle name="뷭?_BOOKSHIP" xfId="81"/>
    <cellStyle name="콤마 [0]_1202" xfId="82"/>
    <cellStyle name="콤마_1202" xfId="83"/>
    <cellStyle name="통화 [0]_1202" xfId="84"/>
    <cellStyle name="통화_1202" xfId="85"/>
    <cellStyle name="표준_(정보부문)월별인원계획" xfId="86"/>
    <cellStyle name="一般_Book1" xfId="87"/>
    <cellStyle name="千分位[0]_Book1" xfId="88"/>
    <cellStyle name="千分位_Book1" xfId="89"/>
    <cellStyle name="貨幣 [0]_Book1" xfId="90"/>
    <cellStyle name="貨幣_Book1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1</xdr:row>
      <xdr:rowOff>28575</xdr:rowOff>
    </xdr:from>
    <xdr:to>
      <xdr:col>3</xdr:col>
      <xdr:colOff>219075</xdr:colOff>
      <xdr:row>1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304925" y="447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2266950</xdr:colOff>
      <xdr:row>4</xdr:row>
      <xdr:rowOff>19050</xdr:rowOff>
    </xdr:from>
    <xdr:to>
      <xdr:col>9</xdr:col>
      <xdr:colOff>66675</xdr:colOff>
      <xdr:row>4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248400" y="809625"/>
          <a:ext cx="2200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m_du_toan\c\DU%20TOAN\DT2001\QL%2014-B\TDT-62-73\KM62-km7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Personal\HANH\DUTOAN\DT2001\ThanhHoa\QL-45\Diem-den\km99-km100+1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KS"/>
      <sheetName val="TH"/>
      <sheetName val="THXL62"/>
      <sheetName val="THXP63"/>
      <sheetName val="THXL65"/>
      <sheetName val="THXL64"/>
      <sheetName val="TH-66"/>
      <sheetName val="TH67"/>
      <sheetName val="TH68"/>
      <sheetName val="TH69"/>
      <sheetName val="TH70"/>
      <sheetName val="TH71"/>
      <sheetName val="TH72"/>
      <sheetName val="TH73"/>
      <sheetName val="XL73"/>
      <sheetName val="XL72"/>
      <sheetName val="XL71"/>
      <sheetName val="XL70"/>
      <sheetName val="XL69"/>
      <sheetName val="XL-68"/>
      <sheetName val="XL-67"/>
      <sheetName val="XL-66"/>
      <sheetName val="XL65"/>
      <sheetName val="XL64"/>
      <sheetName val="PTCT"/>
      <sheetName val="XL63"/>
      <sheetName val="XL62"/>
      <sheetName val="FTR"/>
      <sheetName val="VL"/>
      <sheetName val="Cuoc"/>
      <sheetName val="A6"/>
      <sheetName val="PCKV"/>
      <sheetName val="TH- G11"/>
      <sheetName val="TH- G10"/>
      <sheetName val="CPCS"/>
      <sheetName val="XL4Poppy"/>
      <sheetName val="THKP"/>
      <sheetName val="TOXL"/>
      <sheetName val="KPXL"/>
      <sheetName val="DTCT"/>
      <sheetName val="DGR"/>
      <sheetName val="DGVL_BUCL"/>
      <sheetName val="VCVL"/>
      <sheetName val="BOCDO"/>
      <sheetName val="TKVL"/>
      <sheetName val="YCVL"/>
      <sheetName val="YCXM"/>
      <sheetName val="TKXM"/>
      <sheetName val="STKL"/>
      <sheetName val="cl- nl"/>
      <sheetName val="Sheet12"/>
      <sheetName val="Sheet13"/>
      <sheetName val="Sheet14"/>
      <sheetName val="Sheet16"/>
      <sheetName val="SET_CTR"/>
      <sheetName val="DOITIEN"/>
      <sheetName val="CUOCDB"/>
      <sheetName val="XXXXXXXX"/>
      <sheetName val="XXÿÿÿÿXX"/>
    </sheetNames>
    <sheetDataSet>
      <sheetData sheetId="31">
        <row r="1">
          <cell r="A1" t="str">
            <v>BËc l­¬ng</v>
          </cell>
          <cell r="B1" t="str">
            <v>HÖ sè so víi l­¬ng tèi thiÓu (Kcb)</v>
          </cell>
          <cell r="D1" t="str">
            <v>L­¬ng th¸ng [Lth =210000*(1,26Kcb+0,2)®]</v>
          </cell>
          <cell r="F1" t="str">
            <v>L­¬ng ngµy ( = Lth/26c«ng)</v>
          </cell>
        </row>
        <row r="2">
          <cell r="B2" t="str">
            <v>Nhãm II</v>
          </cell>
          <cell r="C2" t="str">
            <v>NhãmIII</v>
          </cell>
          <cell r="D2" t="str">
            <v>Nhãm II</v>
          </cell>
          <cell r="E2" t="str">
            <v>NhãmIII</v>
          </cell>
          <cell r="F2" t="str">
            <v>Nhãm II</v>
          </cell>
          <cell r="G2" t="str">
            <v>NhãmIII</v>
          </cell>
        </row>
        <row r="3">
          <cell r="A3">
            <v>2</v>
          </cell>
          <cell r="B3">
            <v>1.55</v>
          </cell>
          <cell r="C3">
            <v>1.64</v>
          </cell>
          <cell r="D3">
            <v>452130</v>
          </cell>
          <cell r="E3">
            <v>475944</v>
          </cell>
          <cell r="F3">
            <v>17390</v>
          </cell>
          <cell r="G3">
            <v>18306</v>
          </cell>
        </row>
        <row r="4">
          <cell r="A4">
            <v>2.5</v>
          </cell>
          <cell r="B4">
            <v>1.635</v>
          </cell>
          <cell r="C4">
            <v>1.7349999999999999</v>
          </cell>
          <cell r="D4">
            <v>474621</v>
          </cell>
          <cell r="E4">
            <v>501081</v>
          </cell>
          <cell r="F4">
            <v>18255</v>
          </cell>
          <cell r="G4">
            <v>19272</v>
          </cell>
        </row>
        <row r="5">
          <cell r="A5">
            <v>2.7</v>
          </cell>
          <cell r="B5">
            <v>1.669</v>
          </cell>
          <cell r="C5">
            <v>1.7730000000000001</v>
          </cell>
          <cell r="D5">
            <v>483617.4000000001</v>
          </cell>
          <cell r="E5">
            <v>511135.8000000001</v>
          </cell>
          <cell r="F5">
            <v>18601</v>
          </cell>
          <cell r="G5">
            <v>19659</v>
          </cell>
        </row>
        <row r="6">
          <cell r="A6">
            <v>3</v>
          </cell>
          <cell r="B6">
            <v>1.72</v>
          </cell>
          <cell r="C6">
            <v>1.83</v>
          </cell>
          <cell r="D6">
            <v>497112</v>
          </cell>
          <cell r="E6">
            <v>526218</v>
          </cell>
          <cell r="F6">
            <v>19120</v>
          </cell>
          <cell r="G6">
            <v>20239</v>
          </cell>
        </row>
        <row r="7">
          <cell r="A7">
            <v>3.2</v>
          </cell>
          <cell r="B7">
            <v>1.76</v>
          </cell>
          <cell r="C7">
            <v>1.872</v>
          </cell>
          <cell r="D7">
            <v>507696.00000000006</v>
          </cell>
          <cell r="E7">
            <v>537331.2000000001</v>
          </cell>
          <cell r="F7">
            <v>19527</v>
          </cell>
          <cell r="G7">
            <v>20667</v>
          </cell>
        </row>
        <row r="8">
          <cell r="A8">
            <v>3.5</v>
          </cell>
          <cell r="B8">
            <v>1.8199999999999998</v>
          </cell>
          <cell r="C8">
            <v>1.935</v>
          </cell>
          <cell r="D8">
            <v>523571.99999999994</v>
          </cell>
          <cell r="E8">
            <v>554001</v>
          </cell>
          <cell r="F8">
            <v>20137</v>
          </cell>
          <cell r="G8">
            <v>21308</v>
          </cell>
        </row>
        <row r="9">
          <cell r="A9">
            <v>3.7</v>
          </cell>
          <cell r="B9">
            <v>1.8599999999999999</v>
          </cell>
          <cell r="C9">
            <v>1.977</v>
          </cell>
          <cell r="D9">
            <v>534156</v>
          </cell>
          <cell r="E9">
            <v>565114.2000000001</v>
          </cell>
          <cell r="F9">
            <v>20544</v>
          </cell>
          <cell r="G9">
            <v>21735</v>
          </cell>
        </row>
        <row r="10">
          <cell r="A10">
            <v>4</v>
          </cell>
          <cell r="B10">
            <v>1.92</v>
          </cell>
          <cell r="C10">
            <v>2.04</v>
          </cell>
          <cell r="D10">
            <v>550032</v>
          </cell>
          <cell r="E10">
            <v>581784.0000000001</v>
          </cell>
          <cell r="F10">
            <v>21155</v>
          </cell>
          <cell r="G10">
            <v>22376</v>
          </cell>
        </row>
        <row r="11">
          <cell r="A11">
            <v>4.2</v>
          </cell>
          <cell r="B11">
            <v>2.002</v>
          </cell>
          <cell r="C11">
            <v>2.13</v>
          </cell>
          <cell r="D11">
            <v>571729.2</v>
          </cell>
          <cell r="E11">
            <v>605598</v>
          </cell>
          <cell r="F11">
            <v>21990</v>
          </cell>
          <cell r="G11">
            <v>23292</v>
          </cell>
        </row>
        <row r="12">
          <cell r="A12">
            <v>4.5</v>
          </cell>
          <cell r="B12">
            <v>2.125</v>
          </cell>
          <cell r="C12">
            <v>2.265</v>
          </cell>
          <cell r="D12">
            <v>604275.0000000001</v>
          </cell>
          <cell r="E12">
            <v>641319.0000000001</v>
          </cell>
          <cell r="F12">
            <v>23241</v>
          </cell>
          <cell r="G12">
            <v>24666</v>
          </cell>
        </row>
        <row r="13">
          <cell r="A13">
            <v>5</v>
          </cell>
          <cell r="B13">
            <v>2.33</v>
          </cell>
          <cell r="C13">
            <v>2.49</v>
          </cell>
          <cell r="D13">
            <v>658518</v>
          </cell>
          <cell r="E13">
            <v>700854.0000000001</v>
          </cell>
          <cell r="F13">
            <v>25328</v>
          </cell>
          <cell r="G13">
            <v>26956</v>
          </cell>
        </row>
        <row r="14">
          <cell r="B14" t="str">
            <v/>
          </cell>
        </row>
        <row r="15">
          <cell r="A15" t="str">
            <v>Ghi chó:</v>
          </cell>
          <cell r="B15" t="str">
            <v>C«ng nh©n x©y dùng ®­êng tÝnh l­¬ng nhãm II</v>
          </cell>
        </row>
        <row r="16">
          <cell r="B16" t="str">
            <v>C«ng nh©n x©y dùng cÇu TÝnh l­¬ng nhãm III</v>
          </cell>
        </row>
        <row r="17">
          <cell r="B17" t="str">
            <v>TiÒn l­¬ng tèi thiÓu  : 210.000 ®ång/th¸ng</v>
          </cell>
        </row>
        <row r="18">
          <cell r="B18" t="str">
            <v>Phô cÊp l­u ®éng : 20% L­¬ng tèi thiÓu</v>
          </cell>
        </row>
        <row r="19">
          <cell r="B19" t="str">
            <v>Phô cÊp kh«ng æn ®Þnh : 10% l­¬ng cÊp bËc</v>
          </cell>
        </row>
        <row r="20">
          <cell r="B20" t="str">
            <v>L­¬ng phô : 12% l­¬ng cÊp bËc</v>
          </cell>
        </row>
        <row r="21">
          <cell r="B21" t="str">
            <v>C¸c kho¶n kho¸n 4% l­¬ng cÊp bËc</v>
          </cell>
        </row>
        <row r="22">
          <cell r="B22" t="str">
            <v>L­¬ng ngµy tÝnh 26 c«ng /th¸ng (lµm trßn sè ®Õn ®¬n vÞ ®ång)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KSTK"/>
      <sheetName val="THXL"/>
      <sheetName val="XL"/>
      <sheetName val="PTCT"/>
      <sheetName val="VL"/>
      <sheetName val="Cuoc"/>
      <sheetName val="A6"/>
      <sheetName val="KSLDA"/>
    </sheetNames>
    <sheetDataSet>
      <sheetData sheetId="7">
        <row r="3">
          <cell r="A3">
            <v>2</v>
          </cell>
          <cell r="B3">
            <v>1.55</v>
          </cell>
          <cell r="C3">
            <v>1.64</v>
          </cell>
          <cell r="D3">
            <v>452130</v>
          </cell>
          <cell r="E3">
            <v>475944</v>
          </cell>
          <cell r="F3">
            <v>17390</v>
          </cell>
        </row>
        <row r="4">
          <cell r="A4">
            <v>2.5</v>
          </cell>
          <cell r="B4">
            <v>1.635</v>
          </cell>
          <cell r="C4">
            <v>1.7349999999999999</v>
          </cell>
          <cell r="D4">
            <v>474621</v>
          </cell>
          <cell r="E4">
            <v>501081</v>
          </cell>
          <cell r="F4">
            <v>18255</v>
          </cell>
        </row>
        <row r="5">
          <cell r="A5">
            <v>2.7</v>
          </cell>
          <cell r="B5">
            <v>1.669</v>
          </cell>
          <cell r="C5">
            <v>1.7730000000000001</v>
          </cell>
          <cell r="D5">
            <v>483617.4000000001</v>
          </cell>
          <cell r="E5">
            <v>511135.8000000001</v>
          </cell>
          <cell r="F5">
            <v>18601</v>
          </cell>
        </row>
        <row r="6">
          <cell r="A6">
            <v>3</v>
          </cell>
          <cell r="B6">
            <v>1.72</v>
          </cell>
          <cell r="C6">
            <v>1.83</v>
          </cell>
          <cell r="D6">
            <v>497112</v>
          </cell>
          <cell r="E6">
            <v>526218</v>
          </cell>
          <cell r="F6">
            <v>19120</v>
          </cell>
        </row>
        <row r="7">
          <cell r="A7">
            <v>3.2</v>
          </cell>
          <cell r="B7">
            <v>1.76</v>
          </cell>
          <cell r="C7">
            <v>1.872</v>
          </cell>
          <cell r="D7">
            <v>507696.00000000006</v>
          </cell>
          <cell r="E7">
            <v>537331.2000000001</v>
          </cell>
          <cell r="F7">
            <v>19527</v>
          </cell>
        </row>
        <row r="8">
          <cell r="A8">
            <v>3.5</v>
          </cell>
          <cell r="B8">
            <v>1.8199999999999998</v>
          </cell>
          <cell r="C8">
            <v>1.935</v>
          </cell>
          <cell r="D8">
            <v>523571.99999999994</v>
          </cell>
          <cell r="E8">
            <v>554001</v>
          </cell>
          <cell r="F8">
            <v>20137</v>
          </cell>
        </row>
        <row r="9">
          <cell r="A9">
            <v>3.7</v>
          </cell>
          <cell r="B9">
            <v>1.8599999999999999</v>
          </cell>
          <cell r="C9">
            <v>1.977</v>
          </cell>
          <cell r="D9">
            <v>534156</v>
          </cell>
          <cell r="E9">
            <v>565114.2000000001</v>
          </cell>
          <cell r="F9">
            <v>20544</v>
          </cell>
        </row>
        <row r="10">
          <cell r="A10">
            <v>4</v>
          </cell>
          <cell r="B10">
            <v>1.92</v>
          </cell>
          <cell r="C10">
            <v>2.04</v>
          </cell>
          <cell r="D10">
            <v>550032</v>
          </cell>
          <cell r="E10">
            <v>581784.0000000001</v>
          </cell>
          <cell r="F10">
            <v>21155</v>
          </cell>
        </row>
        <row r="11">
          <cell r="A11">
            <v>4.2</v>
          </cell>
          <cell r="B11">
            <v>2.002</v>
          </cell>
          <cell r="C11">
            <v>2.13</v>
          </cell>
          <cell r="D11">
            <v>571729.2</v>
          </cell>
          <cell r="E11">
            <v>605598</v>
          </cell>
          <cell r="F11">
            <v>21990</v>
          </cell>
        </row>
        <row r="12">
          <cell r="A12">
            <v>4.5</v>
          </cell>
          <cell r="B12">
            <v>2.125</v>
          </cell>
          <cell r="C12">
            <v>2.265</v>
          </cell>
          <cell r="D12">
            <v>604275.0000000001</v>
          </cell>
          <cell r="E12">
            <v>641319.0000000001</v>
          </cell>
          <cell r="F12">
            <v>23241</v>
          </cell>
        </row>
        <row r="13">
          <cell r="A13">
            <v>5</v>
          </cell>
          <cell r="B13">
            <v>2.33</v>
          </cell>
          <cell r="C13">
            <v>2.49</v>
          </cell>
          <cell r="D13">
            <v>658518</v>
          </cell>
          <cell r="E13">
            <v>700854.0000000001</v>
          </cell>
          <cell r="F13">
            <v>25328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09765625" defaultRowHeight="15"/>
  <cols>
    <col min="1" max="1" width="23.09765625" style="2" customWidth="1"/>
    <col min="2" max="2" width="1" style="2" customWidth="1"/>
    <col min="3" max="3" width="24.8984375" style="2" customWidth="1"/>
    <col min="4" max="16384" width="7.09765625" style="2" customWidth="1"/>
  </cols>
  <sheetData>
    <row r="1" ht="15">
      <c r="A1" t="s">
        <v>13</v>
      </c>
    </row>
    <row r="2" ht="14.2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09765625" defaultRowHeight="15"/>
  <cols>
    <col min="1" max="1" width="23.09765625" style="2" customWidth="1"/>
    <col min="2" max="2" width="1" style="2" customWidth="1"/>
    <col min="3" max="3" width="24.8984375" style="2" customWidth="1"/>
    <col min="4" max="16384" width="7.09765625" style="2" customWidth="1"/>
  </cols>
  <sheetData>
    <row r="1" ht="15">
      <c r="A1" t="s">
        <v>13</v>
      </c>
    </row>
    <row r="2" ht="14.2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>
        <v>3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09765625" defaultRowHeight="15"/>
  <cols>
    <col min="1" max="1" width="23.09765625" style="2" customWidth="1"/>
    <col min="2" max="2" width="1" style="2" customWidth="1"/>
    <col min="3" max="3" width="24.8984375" style="2" customWidth="1"/>
    <col min="4" max="16384" width="7.09765625" style="2" customWidth="1"/>
  </cols>
  <sheetData>
    <row r="1" ht="15">
      <c r="A1" t="s">
        <v>13</v>
      </c>
    </row>
    <row r="2" ht="14.2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#N/A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09765625" defaultRowHeight="15"/>
  <cols>
    <col min="1" max="1" width="23.09765625" style="2" customWidth="1"/>
    <col min="2" max="2" width="1" style="2" customWidth="1"/>
    <col min="3" max="3" width="24.8984375" style="2" customWidth="1"/>
    <col min="4" max="16384" width="7.09765625" style="2" customWidth="1"/>
  </cols>
  <sheetData>
    <row r="1" ht="15">
      <c r="A1" t="s">
        <v>13</v>
      </c>
    </row>
    <row r="2" ht="14.2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#N/A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296875" defaultRowHeight="15"/>
  <cols>
    <col min="1" max="1" width="23.8984375" style="2" customWidth="1"/>
    <col min="2" max="2" width="1" style="2" customWidth="1"/>
    <col min="3" max="3" width="25.69921875" style="2" customWidth="1"/>
    <col min="4" max="16384" width="7.19921875" style="2" customWidth="1"/>
  </cols>
  <sheetData>
    <row r="1" spans="1:3" ht="15">
      <c r="A1" s="11"/>
      <c r="C1" s="11"/>
    </row>
    <row r="2" ht="15.75" thickBot="1">
      <c r="A2" s="11"/>
    </row>
    <row r="3" spans="1:3" ht="15.75" thickBot="1">
      <c r="A3" s="11"/>
      <c r="C3" s="11"/>
    </row>
    <row r="4" spans="1:3" ht="15">
      <c r="A4" s="11"/>
      <c r="C4" s="12"/>
    </row>
    <row r="5" ht="15">
      <c r="C5" s="12"/>
    </row>
    <row r="6" ht="15.75" thickBot="1">
      <c r="C6" s="12"/>
    </row>
    <row r="7" spans="1:3" ht="15">
      <c r="A7" s="11"/>
      <c r="C7" s="12"/>
    </row>
    <row r="8" spans="1:3" ht="15">
      <c r="A8" s="11"/>
      <c r="C8" s="12"/>
    </row>
    <row r="9" spans="1:3" ht="15">
      <c r="A9" s="11"/>
      <c r="C9" s="12"/>
    </row>
    <row r="10" spans="1:3" ht="15">
      <c r="A10" s="11"/>
      <c r="C10" s="12"/>
    </row>
    <row r="11" spans="1:3" ht="15.75" thickBot="1">
      <c r="A11" s="11"/>
      <c r="C11" s="12"/>
    </row>
    <row r="12" ht="15">
      <c r="C12" s="12"/>
    </row>
    <row r="13" ht="15.75" thickBot="1">
      <c r="C13" s="12"/>
    </row>
    <row r="14" spans="1:3" ht="15.75" thickBot="1">
      <c r="A14" s="11"/>
      <c r="C14" s="12"/>
    </row>
    <row r="15" ht="15">
      <c r="A15" s="12"/>
    </row>
    <row r="16" ht="15.75" thickBot="1">
      <c r="A16" s="12"/>
    </row>
    <row r="17" spans="1:3" ht="15.75" thickBot="1">
      <c r="A17" s="12"/>
      <c r="C17" s="11"/>
    </row>
    <row r="18" ht="15">
      <c r="C18" s="12"/>
    </row>
    <row r="19" ht="15">
      <c r="C19" s="12"/>
    </row>
    <row r="20" spans="1:3" ht="15">
      <c r="A20" s="11"/>
      <c r="C20" s="12"/>
    </row>
    <row r="21" spans="1:3" ht="15">
      <c r="A21" s="13"/>
      <c r="C21" s="12"/>
    </row>
    <row r="22" spans="1:3" ht="15">
      <c r="A22" s="12"/>
      <c r="C22" s="12"/>
    </row>
    <row r="23" spans="1:3" ht="15">
      <c r="A23" s="12"/>
      <c r="C23" s="12"/>
    </row>
    <row r="24" ht="15">
      <c r="A24" s="12"/>
    </row>
    <row r="25" ht="15">
      <c r="A25" s="12"/>
    </row>
    <row r="26" spans="1:3" ht="15.75" thickBot="1">
      <c r="A26" s="12"/>
      <c r="C26" s="11"/>
    </row>
    <row r="27" spans="1:3" ht="15">
      <c r="A27" s="12"/>
      <c r="C27" s="12"/>
    </row>
    <row r="28" spans="1:3" ht="15">
      <c r="A28" s="12"/>
      <c r="C28" s="12"/>
    </row>
    <row r="29" spans="1:3" ht="15">
      <c r="A29" s="12"/>
      <c r="C29" s="12"/>
    </row>
    <row r="30" spans="1:3" ht="15">
      <c r="A30" s="12"/>
      <c r="C30" s="12"/>
    </row>
    <row r="31" spans="1:3" ht="15">
      <c r="A31" s="12"/>
      <c r="C31" s="12"/>
    </row>
    <row r="32" spans="1:3" ht="15">
      <c r="A32" s="12"/>
      <c r="C32" s="12"/>
    </row>
    <row r="33" spans="1:3" ht="15">
      <c r="A33" s="12"/>
      <c r="C33" s="12"/>
    </row>
    <row r="34" spans="1:3" ht="15">
      <c r="A34" s="12"/>
      <c r="C34" s="12"/>
    </row>
    <row r="35" spans="1:3" ht="15">
      <c r="A35" s="12"/>
      <c r="C35" s="12"/>
    </row>
    <row r="36" spans="1:3" ht="15">
      <c r="A36" s="12"/>
      <c r="C36" s="12"/>
    </row>
    <row r="37" ht="15">
      <c r="A37" s="12"/>
    </row>
    <row r="38" ht="15">
      <c r="A38" s="12"/>
    </row>
    <row r="39" spans="1:3" ht="15">
      <c r="A39" s="12"/>
      <c r="C39" s="13"/>
    </row>
    <row r="40" spans="1:3" ht="15">
      <c r="A40" s="12"/>
      <c r="C40" s="12"/>
    </row>
    <row r="41" spans="1:3" ht="15">
      <c r="A41" s="12"/>
      <c r="C41" s="1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N24" sqref="N24"/>
    </sheetView>
  </sheetViews>
  <sheetFormatPr defaultColWidth="8.796875" defaultRowHeight="15"/>
  <cols>
    <col min="1" max="1" width="3.59765625" style="14" customWidth="1"/>
    <col min="2" max="2" width="15.8984375" style="14" customWidth="1"/>
    <col min="3" max="3" width="7.19921875" style="14" customWidth="1"/>
    <col min="4" max="4" width="4" style="14" customWidth="1"/>
    <col min="5" max="5" width="11.09765625" style="14" customWidth="1"/>
    <col min="6" max="6" width="28.19921875" style="14" customWidth="1"/>
    <col min="7" max="7" width="5.5" style="14" customWidth="1"/>
    <col min="8" max="8" width="5.59765625" style="14" customWidth="1"/>
    <col min="9" max="9" width="6.8984375" style="14" customWidth="1"/>
    <col min="10" max="10" width="17.69921875" style="14" customWidth="1"/>
    <col min="11" max="11" width="6.5" style="14" customWidth="1"/>
    <col min="12" max="12" width="5.59765625" style="14" customWidth="1"/>
    <col min="13" max="13" width="6.69921875" style="14" customWidth="1"/>
    <col min="14" max="14" width="6.5" style="15" customWidth="1"/>
    <col min="15" max="15" width="4.59765625" style="14" customWidth="1"/>
    <col min="16" max="16" width="6.5" style="14" customWidth="1"/>
    <col min="17" max="17" width="4.8984375" style="14" customWidth="1"/>
    <col min="18" max="16384" width="9" style="14" customWidth="1"/>
  </cols>
  <sheetData>
    <row r="1" spans="1:5" ht="33" customHeight="1">
      <c r="A1" s="48" t="s">
        <v>15</v>
      </c>
      <c r="B1" s="49"/>
      <c r="C1" s="49"/>
      <c r="D1" s="49"/>
      <c r="E1" s="49"/>
    </row>
    <row r="2" spans="1:17" ht="29.25" customHeight="1">
      <c r="A2" s="50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8.75" customHeight="1" hidden="1">
      <c r="A3" s="51" t="s">
        <v>16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8.75" customHeight="1" hidden="1">
      <c r="A4" s="51" t="s">
        <v>44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8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30" customHeight="1">
      <c r="A6" s="36" t="s">
        <v>12</v>
      </c>
      <c r="B6" s="36" t="s">
        <v>38</v>
      </c>
      <c r="C6" s="36" t="s">
        <v>39</v>
      </c>
      <c r="D6" s="38" t="s">
        <v>17</v>
      </c>
      <c r="E6" s="38" t="s">
        <v>18</v>
      </c>
      <c r="F6" s="36" t="s">
        <v>19</v>
      </c>
      <c r="G6" s="38" t="s">
        <v>20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46" t="s">
        <v>26</v>
      </c>
      <c r="N6" s="40" t="s">
        <v>27</v>
      </c>
      <c r="O6" s="41"/>
      <c r="P6" s="42"/>
      <c r="Q6" s="38" t="s">
        <v>14</v>
      </c>
    </row>
    <row r="7" spans="1:17" ht="93" customHeight="1">
      <c r="A7" s="37"/>
      <c r="B7" s="37"/>
      <c r="C7" s="37"/>
      <c r="D7" s="39"/>
      <c r="E7" s="39"/>
      <c r="F7" s="37"/>
      <c r="G7" s="39"/>
      <c r="H7" s="39"/>
      <c r="I7" s="39"/>
      <c r="J7" s="39"/>
      <c r="K7" s="39"/>
      <c r="L7" s="39"/>
      <c r="M7" s="47"/>
      <c r="N7" s="17" t="s">
        <v>28</v>
      </c>
      <c r="O7" s="18" t="s">
        <v>29</v>
      </c>
      <c r="P7" s="18" t="s">
        <v>30</v>
      </c>
      <c r="Q7" s="39"/>
    </row>
    <row r="8" spans="1:17" ht="29.25" customHeight="1">
      <c r="A8" s="43" t="s">
        <v>61</v>
      </c>
      <c r="B8" s="44"/>
      <c r="C8" s="44"/>
      <c r="D8" s="44"/>
      <c r="E8" s="44"/>
      <c r="F8" s="45"/>
      <c r="G8" s="19"/>
      <c r="H8" s="19"/>
      <c r="I8" s="19"/>
      <c r="J8" s="19"/>
      <c r="K8" s="19"/>
      <c r="L8" s="19"/>
      <c r="M8" s="20"/>
      <c r="N8" s="17"/>
      <c r="O8" s="18"/>
      <c r="P8" s="18"/>
      <c r="Q8" s="19"/>
    </row>
    <row r="9" spans="1:17" ht="29.25" customHeight="1">
      <c r="A9" s="34">
        <v>1</v>
      </c>
      <c r="B9" s="27" t="s">
        <v>45</v>
      </c>
      <c r="C9" s="27" t="s">
        <v>56</v>
      </c>
      <c r="D9" s="28" t="s">
        <v>31</v>
      </c>
      <c r="E9" s="29" t="s">
        <v>57</v>
      </c>
      <c r="F9" s="27" t="s">
        <v>41</v>
      </c>
      <c r="G9" s="28" t="s">
        <v>32</v>
      </c>
      <c r="H9" s="28" t="s">
        <v>58</v>
      </c>
      <c r="I9" s="28" t="s">
        <v>34</v>
      </c>
      <c r="J9" s="27" t="s">
        <v>59</v>
      </c>
      <c r="K9" s="28" t="s">
        <v>60</v>
      </c>
      <c r="L9" s="30">
        <v>6.06</v>
      </c>
      <c r="M9" s="28" t="s">
        <v>42</v>
      </c>
      <c r="N9" s="30">
        <f>+L9*10</f>
        <v>60.599999999999994</v>
      </c>
      <c r="O9" s="28">
        <v>0</v>
      </c>
      <c r="P9" s="33">
        <f>+N9+O9</f>
        <v>60.599999999999994</v>
      </c>
      <c r="Q9" s="31"/>
    </row>
    <row r="10" spans="1:17" s="26" customFormat="1" ht="30" customHeight="1">
      <c r="A10" s="23">
        <v>2</v>
      </c>
      <c r="B10" s="22" t="s">
        <v>45</v>
      </c>
      <c r="C10" s="22" t="s">
        <v>46</v>
      </c>
      <c r="D10" s="28" t="s">
        <v>31</v>
      </c>
      <c r="E10" s="24" t="s">
        <v>47</v>
      </c>
      <c r="F10" s="22" t="s">
        <v>52</v>
      </c>
      <c r="G10" s="23" t="s">
        <v>36</v>
      </c>
      <c r="H10" s="23" t="s">
        <v>33</v>
      </c>
      <c r="I10" s="23" t="s">
        <v>34</v>
      </c>
      <c r="J10" s="27" t="s">
        <v>62</v>
      </c>
      <c r="K10" s="23" t="s">
        <v>35</v>
      </c>
      <c r="L10" s="25">
        <v>3.27</v>
      </c>
      <c r="M10" s="23" t="s">
        <v>48</v>
      </c>
      <c r="N10" s="30">
        <f>+L10*25</f>
        <v>81.75</v>
      </c>
      <c r="O10" s="28">
        <v>5</v>
      </c>
      <c r="P10" s="33">
        <f>+N10+O10</f>
        <v>86.75</v>
      </c>
      <c r="Q10" s="32" t="s">
        <v>48</v>
      </c>
    </row>
    <row r="11" spans="1:17" s="26" customFormat="1" ht="30" customHeight="1">
      <c r="A11" s="23">
        <v>3</v>
      </c>
      <c r="B11" s="27" t="s">
        <v>53</v>
      </c>
      <c r="C11" s="27" t="s">
        <v>40</v>
      </c>
      <c r="D11" s="28" t="s">
        <v>31</v>
      </c>
      <c r="E11" s="29" t="s">
        <v>54</v>
      </c>
      <c r="F11" s="27" t="s">
        <v>55</v>
      </c>
      <c r="G11" s="28" t="s">
        <v>36</v>
      </c>
      <c r="H11" s="28" t="s">
        <v>33</v>
      </c>
      <c r="I11" s="28" t="s">
        <v>34</v>
      </c>
      <c r="J11" s="27" t="s">
        <v>62</v>
      </c>
      <c r="K11" s="28" t="s">
        <v>35</v>
      </c>
      <c r="L11" s="30">
        <v>3.11</v>
      </c>
      <c r="M11" s="28" t="s">
        <v>42</v>
      </c>
      <c r="N11" s="30">
        <f>+L11*25</f>
        <v>77.75</v>
      </c>
      <c r="O11" s="28">
        <v>0</v>
      </c>
      <c r="P11" s="33">
        <f>+N11+O11</f>
        <v>77.75</v>
      </c>
      <c r="Q11" s="32"/>
    </row>
    <row r="12" spans="1:17" s="21" customFormat="1" ht="30" customHeight="1">
      <c r="A12" s="23">
        <v>4</v>
      </c>
      <c r="B12" s="27" t="s">
        <v>49</v>
      </c>
      <c r="C12" s="27" t="s">
        <v>50</v>
      </c>
      <c r="D12" s="28" t="s">
        <v>31</v>
      </c>
      <c r="E12" s="29" t="s">
        <v>51</v>
      </c>
      <c r="F12" s="22" t="s">
        <v>52</v>
      </c>
      <c r="G12" s="28" t="s">
        <v>36</v>
      </c>
      <c r="H12" s="28" t="s">
        <v>33</v>
      </c>
      <c r="I12" s="28" t="s">
        <v>34</v>
      </c>
      <c r="J12" s="27" t="s">
        <v>62</v>
      </c>
      <c r="K12" s="28" t="s">
        <v>35</v>
      </c>
      <c r="L12" s="30">
        <v>2.94</v>
      </c>
      <c r="M12" s="28" t="s">
        <v>42</v>
      </c>
      <c r="N12" s="30">
        <f>+L12*25</f>
        <v>73.5</v>
      </c>
      <c r="O12" s="28">
        <v>0</v>
      </c>
      <c r="P12" s="33">
        <f>+N12+O12</f>
        <v>73.5</v>
      </c>
      <c r="Q12" s="31"/>
    </row>
    <row r="13" ht="12" customHeight="1"/>
    <row r="14" spans="1:17" ht="17.25" customHeight="1">
      <c r="A14" s="35" t="s">
        <v>37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</sheetData>
  <sheetProtection/>
  <mergeCells count="21">
    <mergeCell ref="B6:B7"/>
    <mergeCell ref="A8:F8"/>
    <mergeCell ref="E6:E7"/>
    <mergeCell ref="K6:K7"/>
    <mergeCell ref="G6:G7"/>
    <mergeCell ref="M6:M7"/>
    <mergeCell ref="A1:E1"/>
    <mergeCell ref="A2:Q2"/>
    <mergeCell ref="A3:Q3"/>
    <mergeCell ref="A4:Q4"/>
    <mergeCell ref="A6:A7"/>
    <mergeCell ref="A14:Q14"/>
    <mergeCell ref="C6:C7"/>
    <mergeCell ref="H6:H7"/>
    <mergeCell ref="I6:I7"/>
    <mergeCell ref="J6:J7"/>
    <mergeCell ref="D6:D7"/>
    <mergeCell ref="L6:L7"/>
    <mergeCell ref="F6:F7"/>
    <mergeCell ref="N6:P6"/>
    <mergeCell ref="Q6:Q7"/>
  </mergeCells>
  <printOptions/>
  <pageMargins left="0.31496062992125984" right="0" top="0" bottom="0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09765625" defaultRowHeight="15"/>
  <cols>
    <col min="1" max="1" width="23.09765625" style="2" customWidth="1"/>
    <col min="2" max="2" width="1" style="2" customWidth="1"/>
    <col min="3" max="3" width="24.8984375" style="2" customWidth="1"/>
    <col min="4" max="16384" width="7.09765625" style="2" customWidth="1"/>
  </cols>
  <sheetData>
    <row r="1" ht="15">
      <c r="A1" t="s">
        <v>13</v>
      </c>
    </row>
    <row r="2" ht="14.2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>
        <v>3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09765625" defaultRowHeight="15"/>
  <cols>
    <col min="1" max="1" width="23.09765625" style="2" customWidth="1"/>
    <col min="2" max="2" width="1" style="2" customWidth="1"/>
    <col min="3" max="3" width="24.8984375" style="2" customWidth="1"/>
    <col min="4" max="16384" width="7.09765625" style="2" customWidth="1"/>
  </cols>
  <sheetData>
    <row r="1" ht="15">
      <c r="A1" t="s">
        <v>13</v>
      </c>
    </row>
    <row r="2" ht="14.2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>
        <v>3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09765625" defaultRowHeight="15"/>
  <cols>
    <col min="1" max="1" width="23.09765625" style="2" customWidth="1"/>
    <col min="2" max="2" width="1" style="2" customWidth="1"/>
    <col min="3" max="3" width="24.8984375" style="2" customWidth="1"/>
    <col min="4" max="16384" width="7.09765625" style="2" customWidth="1"/>
  </cols>
  <sheetData>
    <row r="1" ht="15">
      <c r="A1" t="s">
        <v>13</v>
      </c>
    </row>
    <row r="2" ht="14.2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#N/A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09765625" defaultRowHeight="15"/>
  <cols>
    <col min="1" max="1" width="23.09765625" style="2" customWidth="1"/>
    <col min="2" max="2" width="1" style="2" customWidth="1"/>
    <col min="3" max="3" width="24.8984375" style="2" customWidth="1"/>
    <col min="4" max="16384" width="7.09765625" style="2" customWidth="1"/>
  </cols>
  <sheetData>
    <row r="1" ht="15">
      <c r="A1" t="s">
        <v>13</v>
      </c>
    </row>
    <row r="2" ht="14.2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#N/A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09765625" defaultRowHeight="15"/>
  <cols>
    <col min="1" max="1" width="23.09765625" style="2" customWidth="1"/>
    <col min="2" max="2" width="1" style="2" customWidth="1"/>
    <col min="3" max="3" width="24.8984375" style="2" customWidth="1"/>
    <col min="4" max="16384" width="7.09765625" style="2" customWidth="1"/>
  </cols>
  <sheetData>
    <row r="1" ht="15">
      <c r="A1" t="s">
        <v>13</v>
      </c>
    </row>
    <row r="2" ht="14.2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>
        <v>3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09765625" defaultRowHeight="15"/>
  <cols>
    <col min="1" max="1" width="23.09765625" style="2" customWidth="1"/>
    <col min="2" max="2" width="1" style="2" customWidth="1"/>
    <col min="3" max="3" width="24.8984375" style="2" customWidth="1"/>
    <col min="4" max="16384" width="7.09765625" style="2" customWidth="1"/>
  </cols>
  <sheetData>
    <row r="1" ht="15">
      <c r="A1" t="s">
        <v>13</v>
      </c>
    </row>
    <row r="2" ht="14.2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#N/A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09765625" defaultRowHeight="15"/>
  <cols>
    <col min="1" max="1" width="23.09765625" style="2" customWidth="1"/>
    <col min="2" max="2" width="1" style="2" customWidth="1"/>
    <col min="3" max="3" width="24.8984375" style="2" customWidth="1"/>
    <col min="4" max="16384" width="7.09765625" style="2" customWidth="1"/>
  </cols>
  <sheetData>
    <row r="1" ht="15">
      <c r="A1" t="s">
        <v>13</v>
      </c>
    </row>
    <row r="2" ht="14.2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#N/A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09765625" defaultRowHeight="15"/>
  <cols>
    <col min="1" max="1" width="23.09765625" style="2" customWidth="1"/>
    <col min="2" max="2" width="1" style="2" customWidth="1"/>
    <col min="3" max="3" width="24.8984375" style="2" customWidth="1"/>
    <col min="4" max="16384" width="7.09765625" style="2" customWidth="1"/>
  </cols>
  <sheetData>
    <row r="1" ht="15">
      <c r="A1" t="s">
        <v>13</v>
      </c>
    </row>
    <row r="2" ht="14.2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#N/A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Noi 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</dc:creator>
  <cp:keywords/>
  <dc:description/>
  <cp:lastModifiedBy>Administrator</cp:lastModifiedBy>
  <cp:lastPrinted>2021-09-10T02:13:28Z</cp:lastPrinted>
  <dcterms:created xsi:type="dcterms:W3CDTF">2005-05-24T02:16:30Z</dcterms:created>
  <dcterms:modified xsi:type="dcterms:W3CDTF">2021-09-13T08:31:52Z</dcterms:modified>
  <cp:category/>
  <cp:version/>
  <cp:contentType/>
  <cp:contentStatus/>
</cp:coreProperties>
</file>